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75" windowHeight="5550"/>
  </bookViews>
  <sheets>
    <sheet name="ewd_berechnung" sheetId="1" r:id="rId1"/>
  </sheets>
  <calcPr calcId="145621"/>
</workbook>
</file>

<file path=xl/calcChain.xml><?xml version="1.0" encoding="utf-8"?>
<calcChain xmlns="http://schemas.openxmlformats.org/spreadsheetml/2006/main">
  <c r="B33" i="1" l="1"/>
  <c r="B35" i="1"/>
  <c r="B26" i="1"/>
  <c r="B8" i="1"/>
  <c r="B15" i="1"/>
  <c r="B17" i="1"/>
</calcChain>
</file>

<file path=xl/sharedStrings.xml><?xml version="1.0" encoding="utf-8"?>
<sst xmlns="http://schemas.openxmlformats.org/spreadsheetml/2006/main" count="23" uniqueCount="14">
  <si>
    <t>Senkrechte Distanz Nasenleiste</t>
  </si>
  <si>
    <t>Senkrechte Distanz Endleiste</t>
  </si>
  <si>
    <t>Einstellwinkeldiffernez (EWD)</t>
  </si>
  <si>
    <t>Winkel Flügel</t>
  </si>
  <si>
    <t>Winkel Höhenleitwerk</t>
  </si>
  <si>
    <t>nur grüne Felder ändern!</t>
  </si>
  <si>
    <t>gelbe Felder enthalten Formeln</t>
  </si>
  <si>
    <t>Wichtig: Modell auf ebene Fläche stellen!</t>
  </si>
  <si>
    <t>Berechnung der EWD auf Basis des Sinus</t>
  </si>
  <si>
    <t>Länge Profilsehne Fläche</t>
  </si>
  <si>
    <t>Länge Profilsehne HLW</t>
  </si>
  <si>
    <t>Länge Projektion Profilsehne Fläche</t>
  </si>
  <si>
    <t>Berechnung der EWD auf Basis des Tangens</t>
  </si>
  <si>
    <t>Länge Projektion Profilsehne HLW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</si>
</sst>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73" formatCode="0\ &quot;mm&quot;"/>
    <numFmt numFmtId="175" formatCode="0.00\ &quot;°&quot;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hidden="1"/>
    </xf>
    <xf numFmtId="0" fontId="2" fillId="0" borderId="0" xfId="0" applyFont="1" applyFill="1" applyAlignment="1" applyProtection="1">
      <alignment horizontal="right"/>
      <protection locked="0"/>
    </xf>
    <xf numFmtId="173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1" fillId="0" borderId="1" xfId="0" applyFont="1" applyBorder="1" applyProtection="1">
      <protection hidden="1"/>
    </xf>
    <xf numFmtId="17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4" borderId="0" xfId="0" applyFont="1" applyFill="1"/>
    <xf numFmtId="175" fontId="5" fillId="3" borderId="1" xfId="0" applyNumberFormat="1" applyFont="1" applyFill="1" applyBorder="1" applyAlignment="1" applyProtection="1">
      <alignment horizontal="right"/>
      <protection locked="0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H21" sqref="H21"/>
    </sheetView>
  </sheetViews>
  <sheetFormatPr baseColWidth="10" defaultRowHeight="15" x14ac:dyDescent="0.25"/>
  <cols>
    <col min="1" max="1" width="51.28515625" bestFit="1" customWidth="1"/>
    <col min="2" max="2" width="16.85546875" bestFit="1" customWidth="1"/>
    <col min="4" max="4" width="32.5703125" bestFit="1" customWidth="1"/>
  </cols>
  <sheetData>
    <row r="2" spans="1:6" ht="18.75" x14ac:dyDescent="0.3">
      <c r="A2" s="20" t="s">
        <v>8</v>
      </c>
    </row>
    <row r="4" spans="1:6" ht="15.75" x14ac:dyDescent="0.25">
      <c r="A4" s="16" t="s">
        <v>9</v>
      </c>
      <c r="B4" s="17">
        <v>215</v>
      </c>
      <c r="C4" s="2"/>
      <c r="D4" s="11" t="s">
        <v>5</v>
      </c>
    </row>
    <row r="5" spans="1:6" ht="15.75" x14ac:dyDescent="0.25">
      <c r="A5" s="18" t="s">
        <v>0</v>
      </c>
      <c r="B5" s="17">
        <v>180</v>
      </c>
      <c r="C5" s="2"/>
      <c r="D5" s="15" t="s">
        <v>6</v>
      </c>
    </row>
    <row r="6" spans="1:6" ht="15.75" x14ac:dyDescent="0.25">
      <c r="A6" s="18" t="s">
        <v>1</v>
      </c>
      <c r="B6" s="17">
        <v>174</v>
      </c>
      <c r="C6" s="2"/>
      <c r="D6" s="2"/>
    </row>
    <row r="7" spans="1:6" ht="15.75" x14ac:dyDescent="0.25">
      <c r="A7" s="3"/>
      <c r="B7" s="12"/>
      <c r="C7" s="2"/>
      <c r="D7" s="19" t="s">
        <v>7</v>
      </c>
    </row>
    <row r="8" spans="1:6" ht="15.75" x14ac:dyDescent="0.25">
      <c r="A8" s="16" t="s">
        <v>3</v>
      </c>
      <c r="B8" s="21">
        <f>DEGREES(ASIN((B5-B6)/B4))</f>
        <v>1.5991596029759565</v>
      </c>
      <c r="C8" s="2"/>
      <c r="D8" s="2"/>
    </row>
    <row r="9" spans="1:6" ht="15.75" x14ac:dyDescent="0.25">
      <c r="A9" s="3"/>
      <c r="B9" s="1"/>
      <c r="C9" s="2"/>
      <c r="D9" s="2"/>
    </row>
    <row r="10" spans="1:6" x14ac:dyDescent="0.25">
      <c r="A10" s="4"/>
      <c r="B10" s="5"/>
      <c r="C10" s="6"/>
      <c r="D10" s="6"/>
    </row>
    <row r="11" spans="1:6" ht="15.75" x14ac:dyDescent="0.25">
      <c r="A11" s="16" t="s">
        <v>10</v>
      </c>
      <c r="B11" s="17">
        <v>200</v>
      </c>
      <c r="C11" s="13"/>
      <c r="D11" s="2"/>
    </row>
    <row r="12" spans="1:6" ht="15.75" x14ac:dyDescent="0.25">
      <c r="A12" s="18" t="s">
        <v>0</v>
      </c>
      <c r="B12" s="17">
        <v>185</v>
      </c>
      <c r="C12" s="13"/>
      <c r="D12" s="2"/>
    </row>
    <row r="13" spans="1:6" ht="15.75" x14ac:dyDescent="0.25">
      <c r="A13" s="18" t="s">
        <v>1</v>
      </c>
      <c r="B13" s="17">
        <v>185</v>
      </c>
      <c r="C13" s="14"/>
      <c r="D13" s="2"/>
      <c r="F13" s="2"/>
    </row>
    <row r="14" spans="1:6" ht="15.75" x14ac:dyDescent="0.25">
      <c r="A14" s="3"/>
      <c r="B14" s="1"/>
      <c r="C14" s="2"/>
      <c r="D14" s="2"/>
      <c r="F14" s="2"/>
    </row>
    <row r="15" spans="1:6" ht="15.75" x14ac:dyDescent="0.25">
      <c r="A15" s="16" t="s">
        <v>4</v>
      </c>
      <c r="B15" s="21">
        <f>DEGREES(ASIN((B12-B13)/B11))</f>
        <v>0</v>
      </c>
      <c r="C15" s="2"/>
      <c r="D15" s="2"/>
      <c r="F15" s="2"/>
    </row>
    <row r="16" spans="1:6" x14ac:dyDescent="0.25">
      <c r="A16" s="4"/>
      <c r="B16" s="5"/>
      <c r="C16" s="6"/>
      <c r="D16" s="6"/>
    </row>
    <row r="17" spans="1:4" ht="15.75" x14ac:dyDescent="0.25">
      <c r="A17" s="16" t="s">
        <v>2</v>
      </c>
      <c r="B17" s="21">
        <f>B8-B15</f>
        <v>1.5991596029759565</v>
      </c>
      <c r="C17" s="2"/>
      <c r="D17" s="2"/>
    </row>
    <row r="18" spans="1:4" ht="15.75" x14ac:dyDescent="0.25">
      <c r="A18" s="8"/>
      <c r="B18" s="9"/>
      <c r="C18" s="10"/>
      <c r="D18" s="10"/>
    </row>
    <row r="19" spans="1:4" ht="15.75" x14ac:dyDescent="0.25">
      <c r="B19" s="7"/>
    </row>
    <row r="20" spans="1:4" ht="18.75" x14ac:dyDescent="0.3">
      <c r="A20" s="20" t="s">
        <v>12</v>
      </c>
    </row>
    <row r="22" spans="1:4" ht="15.75" x14ac:dyDescent="0.25">
      <c r="A22" s="16" t="s">
        <v>11</v>
      </c>
      <c r="B22" s="17">
        <v>450</v>
      </c>
    </row>
    <row r="23" spans="1:4" ht="15.75" x14ac:dyDescent="0.25">
      <c r="A23" s="18" t="s">
        <v>0</v>
      </c>
      <c r="B23" s="17">
        <v>370</v>
      </c>
    </row>
    <row r="24" spans="1:4" ht="15.75" x14ac:dyDescent="0.25">
      <c r="A24" s="18" t="s">
        <v>1</v>
      </c>
      <c r="B24" s="17">
        <v>365</v>
      </c>
    </row>
    <row r="25" spans="1:4" ht="15.75" x14ac:dyDescent="0.25">
      <c r="A25" s="3"/>
      <c r="B25" s="12"/>
    </row>
    <row r="26" spans="1:4" ht="15.75" x14ac:dyDescent="0.25">
      <c r="A26" s="16" t="s">
        <v>3</v>
      </c>
      <c r="B26" s="21">
        <f>DEGREES(ATAN((B23-B24)/B22))</f>
        <v>0.63659357596348654</v>
      </c>
    </row>
    <row r="27" spans="1:4" ht="15.75" x14ac:dyDescent="0.25">
      <c r="A27" s="3"/>
      <c r="B27" s="1"/>
    </row>
    <row r="28" spans="1:4" x14ac:dyDescent="0.25">
      <c r="A28" s="4"/>
      <c r="B28" s="5"/>
    </row>
    <row r="29" spans="1:4" ht="15.75" x14ac:dyDescent="0.25">
      <c r="A29" s="16" t="s">
        <v>13</v>
      </c>
      <c r="B29" s="17">
        <v>200</v>
      </c>
    </row>
    <row r="30" spans="1:4" ht="15.75" x14ac:dyDescent="0.25">
      <c r="A30" s="18" t="s">
        <v>0</v>
      </c>
      <c r="B30" s="17">
        <v>450</v>
      </c>
    </row>
    <row r="31" spans="1:4" ht="15.75" x14ac:dyDescent="0.25">
      <c r="A31" s="18" t="s">
        <v>1</v>
      </c>
      <c r="B31" s="17">
        <v>452</v>
      </c>
    </row>
    <row r="32" spans="1:4" ht="15.75" x14ac:dyDescent="0.25">
      <c r="A32" s="3"/>
      <c r="B32" s="1"/>
    </row>
    <row r="33" spans="1:2" ht="15.75" x14ac:dyDescent="0.25">
      <c r="A33" s="16" t="s">
        <v>4</v>
      </c>
      <c r="B33" s="21">
        <f>DEGREES(ATAN((B30-B31)/B29))</f>
        <v>-0.57293869768348593</v>
      </c>
    </row>
    <row r="34" spans="1:2" x14ac:dyDescent="0.25">
      <c r="A34" s="4"/>
      <c r="B34" s="5"/>
    </row>
    <row r="35" spans="1:2" ht="15.75" x14ac:dyDescent="0.25">
      <c r="A35" s="16" t="s">
        <v>2</v>
      </c>
      <c r="B35" s="21">
        <f>B26-B33</f>
        <v>1.2095322736469725</v>
      </c>
    </row>
  </sheetData>
  <dataValidations count="1">
    <dataValidation type="custom" allowBlank="1" showInputMessage="1" showErrorMessage="1" errorTitle="Eingabe in Ergebnisfeld" error="Ja koosch'd etzt Du ett lesa?_x000a_Mer sodd doch nur die greane Feldle ändre - Du Bachel!!!" sqref="B8 B15 B17 D5 B35 B26 B33">
      <formula1>"ratzderwatz"</formula1>
    </dataValidation>
  </dataValidations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ewd_berechnung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</dc:creator>
  <cp:lastModifiedBy>hermann</cp:lastModifiedBy>
  <dcterms:created xsi:type="dcterms:W3CDTF">2009-12-29T18:28:00Z</dcterms:created>
  <dcterms:modified xsi:type="dcterms:W3CDTF">2019-08-07T12:48:30Z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8c37a4d5-25df-4fa8-b36f-9c6ac68d6d1b</vt:lpwstr>
  </property>
</Properties>
</file>